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1. analiza świadczeniodawców POZ PLUS\info na Akademii\"/>
    </mc:Choice>
  </mc:AlternateContent>
  <bookViews>
    <workbookView xWindow="0" yWindow="0" windowWidth="28800" windowHeight="12435" activeTab="2"/>
  </bookViews>
  <sheets>
    <sheet name="baza_umowy" sheetId="2" r:id="rId1"/>
    <sheet name="baza_personel" sheetId="1" r:id="rId2"/>
    <sheet name="baza_personel_szczegółowo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34" i="2"/>
  <c r="B35" i="2"/>
  <c r="B36" i="2"/>
  <c r="B37" i="2"/>
  <c r="B38" i="2"/>
  <c r="B39" i="2"/>
  <c r="B40" i="2"/>
  <c r="B41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8" i="2"/>
  <c r="B29" i="2"/>
  <c r="B30" i="2"/>
  <c r="B31" i="2"/>
  <c r="B32" i="2"/>
  <c r="B33" i="2"/>
  <c r="B2" i="2"/>
</calcChain>
</file>

<file path=xl/comments1.xml><?xml version="1.0" encoding="utf-8"?>
<comments xmlns="http://schemas.openxmlformats.org/spreadsheetml/2006/main">
  <authors>
    <author>Kiepuszewski Rafał</author>
  </authors>
  <commentLis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Kiepuszewski Rafał:
</t>
        </r>
        <r>
          <rPr>
            <sz val="9"/>
            <color indexed="81"/>
            <rFont val="Tahoma"/>
            <family val="2"/>
            <charset val="238"/>
          </rPr>
          <t>jeżeli udział kwalifikujących się do bilansów osób w całości populacji jest:
- mniejszy/równy 50% to podajemy 30% liczby kwalifikujących
- między 50% a 60% to podajemy 25% liczby kwalifikujących
- większy od 60% to podajemy 20% liczby kwalifikujących</t>
        </r>
      </text>
    </comment>
  </commentList>
</comments>
</file>

<file path=xl/sharedStrings.xml><?xml version="1.0" encoding="utf-8"?>
<sst xmlns="http://schemas.openxmlformats.org/spreadsheetml/2006/main" count="180" uniqueCount="115">
  <si>
    <t>KOD SWD POZ+</t>
  </si>
  <si>
    <t>nazwa</t>
  </si>
  <si>
    <t>kwota DM</t>
  </si>
  <si>
    <t>GRANT technologiczny</t>
  </si>
  <si>
    <t>GRANT koordynacyjny</t>
  </si>
  <si>
    <t>GRANT bilanse</t>
  </si>
  <si>
    <t>zdeklarowana liczba bilansów</t>
  </si>
  <si>
    <t>minimalna liczba bilansów</t>
  </si>
  <si>
    <t>wartość umowy</t>
  </si>
  <si>
    <t>01_01</t>
  </si>
  <si>
    <t>01_02</t>
  </si>
  <si>
    <t>01_03</t>
  </si>
  <si>
    <t>02_01</t>
  </si>
  <si>
    <t>02_02</t>
  </si>
  <si>
    <t>03_01</t>
  </si>
  <si>
    <t>03_02</t>
  </si>
  <si>
    <t>05_01</t>
  </si>
  <si>
    <t>05_02</t>
  </si>
  <si>
    <t>05_03</t>
  </si>
  <si>
    <t>06_01</t>
  </si>
  <si>
    <t>06_02</t>
  </si>
  <si>
    <t>06_03</t>
  </si>
  <si>
    <t>06_04</t>
  </si>
  <si>
    <t>07_01</t>
  </si>
  <si>
    <t>07_02</t>
  </si>
  <si>
    <t>07_03</t>
  </si>
  <si>
    <t>07_04</t>
  </si>
  <si>
    <t>07_05</t>
  </si>
  <si>
    <t>07_06</t>
  </si>
  <si>
    <t>08_01</t>
  </si>
  <si>
    <t>08_02</t>
  </si>
  <si>
    <t>09_01</t>
  </si>
  <si>
    <t>09_02</t>
  </si>
  <si>
    <t>10_01</t>
  </si>
  <si>
    <t>11_01</t>
  </si>
  <si>
    <t>11_02</t>
  </si>
  <si>
    <t>11_03</t>
  </si>
  <si>
    <t>12_01</t>
  </si>
  <si>
    <t>12_02</t>
  </si>
  <si>
    <t>12_03</t>
  </si>
  <si>
    <t>12_04</t>
  </si>
  <si>
    <t>14_01</t>
  </si>
  <si>
    <t>15_01</t>
  </si>
  <si>
    <t>15_02</t>
  </si>
  <si>
    <t>15_03</t>
  </si>
  <si>
    <t>15_04</t>
  </si>
  <si>
    <t>16_01</t>
  </si>
  <si>
    <t>16_02</t>
  </si>
  <si>
    <t>nazwa SWD</t>
  </si>
  <si>
    <t>Liczba lekarzy POZ w POZ PLUS</t>
  </si>
  <si>
    <t>Liczba lekarzy POZ w POZ PLUS z listami aktywnymi</t>
  </si>
  <si>
    <t>Pielęgniarki POZ w POZ PLUS</t>
  </si>
  <si>
    <t xml:space="preserve">Liczba lekarzy POZ/specjalistów </t>
  </si>
  <si>
    <t>Liczba lekarzy specjalistów (zewnętrzynych)</t>
  </si>
  <si>
    <t>liczba koordynatorów</t>
  </si>
  <si>
    <t>wartość w [zł] podana w umowie</t>
  </si>
  <si>
    <t>etat koordynatora</t>
  </si>
  <si>
    <t>liczba pielęgniarek POZ zgłoszona w umowach</t>
  </si>
  <si>
    <t>lista_1</t>
  </si>
  <si>
    <t>lekarz POZ w POZ PLUS</t>
  </si>
  <si>
    <t>lekarz POZ w POZ PLUS z listami aktywnymi</t>
  </si>
  <si>
    <t>pielęgniarka POZ w POZ PLUS</t>
  </si>
  <si>
    <t>koordynator</t>
  </si>
  <si>
    <t>imię</t>
  </si>
  <si>
    <t>nazwisko</t>
  </si>
  <si>
    <t>NPWZ</t>
  </si>
  <si>
    <t>PESEL</t>
  </si>
  <si>
    <t>status w POZ PLUS</t>
  </si>
  <si>
    <t>numer prawa wykonywania zawodu</t>
  </si>
  <si>
    <t>stopień specjalizacji</t>
  </si>
  <si>
    <t>liczba osób na listach aktywnych</t>
  </si>
  <si>
    <t>liczba etatów dla koordynatora/ów podana w umowie</t>
  </si>
  <si>
    <t>wyliczona na podstawie populacji wg stanu na 1 stycznia 2018 r.(należy uwzględnić wskaźniki umieszczone w komentarzu i zaokrąglić do liczb całkowitych)</t>
  </si>
  <si>
    <t>łączna watość umowy na POZ PLUS</t>
  </si>
  <si>
    <r>
      <t xml:space="preserve">wyliczona minimalna liczba bilansów </t>
    </r>
    <r>
      <rPr>
        <b/>
        <i/>
        <sz val="11"/>
        <color rgb="FFFF0000"/>
        <rFont val="Calibri"/>
        <family val="2"/>
        <charset val="238"/>
        <scheme val="minor"/>
      </rPr>
      <t>nie może być mniejsza</t>
    </r>
    <r>
      <rPr>
        <i/>
        <sz val="11"/>
        <color rgb="FFFF0000"/>
        <rFont val="Calibri"/>
        <family val="2"/>
        <charset val="238"/>
        <scheme val="minor"/>
      </rPr>
      <t xml:space="preserve"> od liczby bilansów zadeklarowanych w umowie, jeśli jest inaczej proszę o wyjaśnienie</t>
    </r>
  </si>
  <si>
    <t>Zarządzanie Chorobą</t>
  </si>
  <si>
    <t>liczba lekarzy POZ zgłoszona w umowach (wszyscy, którzy realizują świadczenia POZ)</t>
  </si>
  <si>
    <t>liczba lekarzy POZ zgłoszona w umowach będąca jednocześnie specjalistami (wszyscy, którzy realizują świadczenia POZ i jednocześnie udzielają porad/konsultacji w Zarządzaniu Chorobą)</t>
  </si>
  <si>
    <t>liczba lekarzy POZ zbierających deklaracje zgłoszona w umowach</t>
  </si>
  <si>
    <t>liczba lekarzy specjalistów (zewnętrzynych) udzielających porad/konsultacji w Zarządzaniu Chorobą</t>
  </si>
  <si>
    <t>liczba osób pełniacych rolę koordynatora (nie liczba etatów)</t>
  </si>
  <si>
    <t>specjalizacja</t>
  </si>
  <si>
    <t>zgodnie z listą rozwijaną (po kliknięciu na komórkę)</t>
  </si>
  <si>
    <t>w przypadku kilku, ta odpowiadająca realizowanym zadaniom w POZ PLUS</t>
  </si>
  <si>
    <t>zgodny z listą rozwijaną (jeśli "specjalista", proszę zaznaczyć II stopień)</t>
  </si>
  <si>
    <t>lista_2</t>
  </si>
  <si>
    <t>brak</t>
  </si>
  <si>
    <t>w trakcie</t>
  </si>
  <si>
    <t>I stopień</t>
  </si>
  <si>
    <t>II stopień</t>
  </si>
  <si>
    <t>wartość w [zł] zabezpieczona na program zarządzania chorobą:  FFS + ryczałt (jeśli został wyodrębniony w umowie)</t>
  </si>
  <si>
    <t>Liczba lekarzy specjalistów (wewnętrzynych)</t>
  </si>
  <si>
    <t>liczba lekarzy specjalistów zatrudnionych u świadczeniodawcy udzielających porad/konsultacji w Zarządzaniu Chorobą nie będących lekarzami POZ</t>
  </si>
  <si>
    <t>lekarz POZ/specjalista</t>
  </si>
  <si>
    <t>10_02</t>
  </si>
  <si>
    <t>ŁOMŻYŃSKIE CENTRUM MEDYCZNE</t>
  </si>
  <si>
    <t>Liczba lekarzy specjalistów (wewnętrznych)</t>
  </si>
  <si>
    <t>Liczba lekarzy specjalistów (zewnętrznych)</t>
  </si>
  <si>
    <t>lekarz specjalista (wewnętrzny)</t>
  </si>
  <si>
    <t>lekarz specjalista (zewnętrzny)</t>
  </si>
  <si>
    <t>lista_3</t>
  </si>
  <si>
    <t>Grupa dziedzinowa  - reumatologia i neurologia</t>
  </si>
  <si>
    <t>diabetologia</t>
  </si>
  <si>
    <t>kardiologia</t>
  </si>
  <si>
    <t>pulmonologia</t>
  </si>
  <si>
    <t>endokrynologia</t>
  </si>
  <si>
    <t>reumatologia i neurologia</t>
  </si>
  <si>
    <t>liczba bilansów zdeklarowana przez świadczeniodawcę (podana w umowie)</t>
  </si>
  <si>
    <t>psycholog</t>
  </si>
  <si>
    <t>fizjoterapeuta</t>
  </si>
  <si>
    <t>edukator zdrowotny</t>
  </si>
  <si>
    <t>dietetyk</t>
  </si>
  <si>
    <t>rejestrator/ka</t>
  </si>
  <si>
    <t>dla lekarzy POZ zbierających deklaracje (wg stanu na 1 stycznia 2018) - dotyczy pacjentów tylko z danej placówki</t>
  </si>
  <si>
    <t>w której z 5 grup dziedzinowych dany specjalista będzie udzielał porad/konsultacji (jęli posiada kwalifikacje i świadczeniodawca planuje wykorzystać jego wiedzę w więcej niż 1 grupie to kopiujemy taki wiersz zmieniając jedynie informację w ostatniej kolumnie)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</si>
</sst>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 shrinkToFit="1"/>
    </xf>
    <xf numFmtId="0" fontId="3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quotePrefix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shrinkToFit="1"/>
    </xf>
    <xf numFmtId="3" fontId="0" fillId="0" borderId="1" xfId="0" applyNumberFormat="1" applyBorder="1" applyAlignment="1">
      <alignment vertical="center" shrinkToFit="1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naliza%20&#347;wiadzeniodawc&#243;w%20POZ%20PLUS/s&#322;owniki_POZ_PL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_SWD"/>
      <sheetName val="słowniki POZ PLUS"/>
    </sheetNames>
    <sheetDataSet>
      <sheetData sheetId="0">
        <row r="3">
          <cell r="B3" t="str">
            <v>3102524</v>
          </cell>
          <cell r="C3" t="str">
            <v>01_01</v>
          </cell>
          <cell r="D3" t="str">
            <v>NZOZ "PRZYCHODNIA RODZINNA"</v>
          </cell>
        </row>
        <row r="4">
          <cell r="C4" t="str">
            <v>01_02</v>
          </cell>
          <cell r="D4" t="str">
            <v>WOJEWÓDZKA PRZYCHODNIA POZ</v>
          </cell>
        </row>
        <row r="5">
          <cell r="C5" t="str">
            <v>01_03</v>
          </cell>
          <cell r="D5" t="str">
            <v>POWIATOWE CENTRUM ZDROWIA SP. Z O.O.</v>
          </cell>
        </row>
        <row r="6">
          <cell r="C6" t="str">
            <v>02_01</v>
          </cell>
          <cell r="D6" t="str">
            <v>NZOZ CENTRUM MEDYCZNE "FARMA-MED"</v>
          </cell>
        </row>
        <row r="7">
          <cell r="C7" t="str">
            <v>02_02</v>
          </cell>
          <cell r="D7" t="str">
            <v>NZOZ CENTRUM MEDYCZNE "IKAR"</v>
          </cell>
        </row>
        <row r="8">
          <cell r="C8" t="str">
            <v>03_01</v>
          </cell>
          <cell r="D8" t="str">
            <v>NZOZ "ZDROWIE" S.C.</v>
          </cell>
        </row>
        <row r="9">
          <cell r="C9" t="str">
            <v>03_02</v>
          </cell>
          <cell r="D9" t="str">
            <v>NZOZ "CENTRUM" ALEKSANDRÓW</v>
          </cell>
        </row>
        <row r="10">
          <cell r="C10" t="str">
            <v>05_01</v>
          </cell>
          <cell r="D10" t="str">
            <v>"NEUCA MED." SP. Z O.O.</v>
          </cell>
        </row>
        <row r="11">
          <cell r="C11" t="str">
            <v>05_02</v>
          </cell>
          <cell r="D11" t="str">
            <v>CENTRUM MEDYCZNE "MEDYCYNA"</v>
          </cell>
        </row>
        <row r="12">
          <cell r="C12" t="str">
            <v>05_03</v>
          </cell>
          <cell r="D12" t="str">
            <v>NZOZ "CENTRUM MEDYCZNE SZPITAL ŚW. RODZINY"</v>
          </cell>
        </row>
        <row r="13">
          <cell r="C13" t="str">
            <v>06_01</v>
          </cell>
          <cell r="D13" t="str">
            <v>"SCANMED" S.A. KROWODRZA</v>
          </cell>
        </row>
        <row r="14">
          <cell r="C14" t="str">
            <v>06_02</v>
          </cell>
          <cell r="D14" t="str">
            <v>"SCANMED" S.A. ŚRÓDMIEŚCIE</v>
          </cell>
        </row>
        <row r="15">
          <cell r="C15" t="str">
            <v>06_03</v>
          </cell>
          <cell r="D15" t="str">
            <v>NZOZ KRAKÓW-POŁUDNIE SP. Z O.O.</v>
          </cell>
        </row>
        <row r="16">
          <cell r="C16" t="str">
            <v>06_04</v>
          </cell>
          <cell r="D16" t="str">
            <v>NZOZ "KROMED" S.C.</v>
          </cell>
        </row>
        <row r="17">
          <cell r="C17" t="str">
            <v>07_01</v>
          </cell>
          <cell r="D17" t="str">
            <v>SPZZLO WARSZAWA-ŻOLIBORZ</v>
          </cell>
        </row>
        <row r="18">
          <cell r="C18" t="str">
            <v>07_02</v>
          </cell>
          <cell r="D18" t="str">
            <v>SPZZLO WARSZAWA-WAWER</v>
          </cell>
        </row>
        <row r="19">
          <cell r="C19" t="str">
            <v>07_03</v>
          </cell>
          <cell r="D19" t="str">
            <v>NZOZ "MEDIQ"</v>
          </cell>
        </row>
        <row r="20">
          <cell r="C20" t="str">
            <v>07_04</v>
          </cell>
          <cell r="D20" t="str">
            <v>NZOZ "CENTRUM" MIŃSK</v>
          </cell>
        </row>
        <row r="21">
          <cell r="C21" t="str">
            <v>07_05</v>
          </cell>
          <cell r="D21" t="str">
            <v>NZOZ "CENTRUM" SIEDLCE</v>
          </cell>
        </row>
        <row r="22">
          <cell r="C22" t="str">
            <v>07_06</v>
          </cell>
          <cell r="D22" t="str">
            <v>"ZDROWIE" S.C. PORADNIA RODZINNA</v>
          </cell>
        </row>
        <row r="23">
          <cell r="C23" t="str">
            <v>08_01</v>
          </cell>
          <cell r="D23" t="str">
            <v>"OPTIMA MEDYCYNA" S.A. DYTMARÓW</v>
          </cell>
        </row>
        <row r="24">
          <cell r="C24" t="str">
            <v>08_02</v>
          </cell>
          <cell r="D24" t="str">
            <v>"OPTIMA MEDYCYNA" S.A. RACŁAWICE ŚLĄSKIE</v>
          </cell>
        </row>
        <row r="25">
          <cell r="C25" t="str">
            <v>09_01</v>
          </cell>
          <cell r="D25" t="str">
            <v>ZOZ NR 2 ŁĄKA</v>
          </cell>
        </row>
        <row r="26">
          <cell r="C26" t="str">
            <v>09_02</v>
          </cell>
          <cell r="D26" t="str">
            <v>ZOZ NR 2 WYSOKA GŁOGOWSKA</v>
          </cell>
        </row>
        <row r="27">
          <cell r="C27" t="str">
            <v>10_01</v>
          </cell>
          <cell r="D27" t="str">
            <v>SPZOZ MOŃKI</v>
          </cell>
        </row>
        <row r="28">
          <cell r="C28" t="str">
            <v>11_01</v>
          </cell>
          <cell r="D28" t="str">
            <v>"COPERNICUS" SP. Z O.O.</v>
          </cell>
        </row>
        <row r="29">
          <cell r="C29" t="str">
            <v>11_02</v>
          </cell>
          <cell r="D29" t="str">
            <v>"BALTIMED"</v>
          </cell>
        </row>
        <row r="30">
          <cell r="C30" t="str">
            <v>11_03</v>
          </cell>
          <cell r="D30" t="str">
            <v>NADMORSKIE CENTRUM MEDYCZNE</v>
          </cell>
        </row>
        <row r="31">
          <cell r="C31" t="str">
            <v>12_01</v>
          </cell>
          <cell r="D31" t="str">
            <v>"EPIONE" SP. Z O.O. PIOTROWICKA</v>
          </cell>
        </row>
        <row r="32">
          <cell r="C32" t="str">
            <v>12_02</v>
          </cell>
          <cell r="D32" t="str">
            <v>"EPIONE" SP. Z O.O. SZOPIENICKA</v>
          </cell>
        </row>
        <row r="33">
          <cell r="C33" t="str">
            <v>12_03</v>
          </cell>
          <cell r="D33" t="str">
            <v>NZOZ CENTRUM MEDYCZNE SP. Z O.O.</v>
          </cell>
        </row>
        <row r="34">
          <cell r="C34" t="str">
            <v>12_04</v>
          </cell>
          <cell r="D34" t="str">
            <v>CENTERMED SP. Z O.O.</v>
          </cell>
        </row>
        <row r="35">
          <cell r="C35" t="str">
            <v>13_01</v>
          </cell>
          <cell r="D35" t="str">
            <v>NZOZ CENTRUM MEDYCZNE SP. Z O.O.</v>
          </cell>
        </row>
        <row r="36">
          <cell r="C36" t="str">
            <v>14_01</v>
          </cell>
          <cell r="D36" t="str">
            <v>"ELMED"SP. Z O.O.</v>
          </cell>
        </row>
        <row r="37">
          <cell r="C37" t="str">
            <v>15_01</v>
          </cell>
          <cell r="D37" t="str">
            <v>ZPiSOZ "MEDIX"</v>
          </cell>
        </row>
        <row r="38">
          <cell r="C38" t="str">
            <v>15_02</v>
          </cell>
          <cell r="D38" t="str">
            <v>"PRO-FAMILIA"</v>
          </cell>
        </row>
        <row r="39">
          <cell r="C39" t="str">
            <v>15_03</v>
          </cell>
          <cell r="D39" t="str">
            <v>"VITA" PRZYCHODNIA MEDYCYNY RODZINNEJ</v>
          </cell>
        </row>
        <row r="40">
          <cell r="C40" t="str">
            <v>15_04</v>
          </cell>
          <cell r="D40" t="str">
            <v>NZOZ "MULTIMEDIS"</v>
          </cell>
        </row>
        <row r="41">
          <cell r="C41" t="str">
            <v>16_01</v>
          </cell>
          <cell r="D41" t="str">
            <v>NZOZ "ARS MEDICA"</v>
          </cell>
        </row>
        <row r="42">
          <cell r="C42" t="str">
            <v>16_02</v>
          </cell>
          <cell r="D42" t="str">
            <v>"SZAFERA" PRZYCHODNIA MEDYCYNY RODZINNEJ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54"/>
  <sheetViews>
    <sheetView zoomScaleNormal="100" workbookViewId="0">
      <selection activeCell="C48" sqref="C48:J49"/>
    </sheetView>
  </sheetViews>
  <sheetFormatPr defaultRowHeight="15" x14ac:dyDescent="0.25"/>
  <cols>
    <col min="1" max="1" width="8.140625" style="1" customWidth="1"/>
    <col min="2" max="2" width="37" style="1" customWidth="1"/>
    <col min="3" max="3" width="12.140625" style="1" customWidth="1"/>
    <col min="4" max="5" width="15" style="1" customWidth="1"/>
    <col min="6" max="6" width="12.140625" style="1" customWidth="1"/>
    <col min="7" max="8" width="14.42578125" style="1" customWidth="1"/>
    <col min="9" max="9" width="12.85546875" style="1" bestFit="1" customWidth="1"/>
    <col min="10" max="10" width="16.7109375" style="1" customWidth="1"/>
    <col min="11" max="16384" width="9.140625" style="1"/>
  </cols>
  <sheetData>
    <row r="1" spans="1:10" ht="45" x14ac:dyDescent="0.25">
      <c r="A1" s="3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56</v>
      </c>
      <c r="J1" s="2" t="s">
        <v>8</v>
      </c>
    </row>
    <row r="2" spans="1:10" x14ac:dyDescent="0.25">
      <c r="A2" s="6" t="s">
        <v>9</v>
      </c>
      <c r="B2" s="19" t="str">
        <f>VLOOKUP($A2,[1]lista_SWD!$C$3:$D$42,2,FALSE)</f>
        <v>NZOZ "PRZYCHODNIA RODZINNA"</v>
      </c>
      <c r="C2" s="8"/>
      <c r="D2" s="8"/>
      <c r="E2" s="8"/>
      <c r="F2" s="8"/>
      <c r="G2" s="8"/>
      <c r="H2" s="8"/>
      <c r="I2" s="9"/>
      <c r="J2" s="8"/>
    </row>
    <row r="3" spans="1:10" x14ac:dyDescent="0.25">
      <c r="A3" s="10" t="s">
        <v>10</v>
      </c>
      <c r="B3" s="19" t="str">
        <f>VLOOKUP($A3,[1]lista_SWD!$C$3:$D$42,2,FALSE)</f>
        <v>WOJEWÓDZKA PRZYCHODNIA POZ</v>
      </c>
      <c r="C3" s="8"/>
      <c r="D3" s="8"/>
      <c r="E3" s="8"/>
      <c r="F3" s="8"/>
      <c r="G3" s="8"/>
      <c r="H3" s="8"/>
      <c r="I3" s="9"/>
      <c r="J3" s="8"/>
    </row>
    <row r="4" spans="1:10" x14ac:dyDescent="0.25">
      <c r="A4" s="6" t="s">
        <v>11</v>
      </c>
      <c r="B4" s="19" t="str">
        <f>VLOOKUP($A4,[1]lista_SWD!$C$3:$D$42,2,FALSE)</f>
        <v>POWIATOWE CENTRUM ZDROWIA SP. Z O.O.</v>
      </c>
      <c r="C4" s="8"/>
      <c r="D4" s="8"/>
      <c r="E4" s="8"/>
      <c r="F4" s="8"/>
      <c r="G4" s="8"/>
      <c r="H4" s="8"/>
      <c r="I4" s="9"/>
      <c r="J4" s="8"/>
    </row>
    <row r="5" spans="1:10" x14ac:dyDescent="0.25">
      <c r="A5" s="6" t="s">
        <v>12</v>
      </c>
      <c r="B5" s="19" t="str">
        <f>VLOOKUP($A5,[1]lista_SWD!$C$3:$D$42,2,FALSE)</f>
        <v>NZOZ CENTRUM MEDYCZNE "FARMA-MED"</v>
      </c>
      <c r="C5" s="8"/>
      <c r="D5" s="8"/>
      <c r="E5" s="8"/>
      <c r="F5" s="8"/>
      <c r="G5" s="8"/>
      <c r="H5" s="8"/>
      <c r="I5" s="9"/>
      <c r="J5" s="8"/>
    </row>
    <row r="6" spans="1:10" x14ac:dyDescent="0.25">
      <c r="A6" s="6" t="s">
        <v>13</v>
      </c>
      <c r="B6" s="19" t="str">
        <f>VLOOKUP($A6,[1]lista_SWD!$C$3:$D$42,2,FALSE)</f>
        <v>NZOZ CENTRUM MEDYCZNE "IKAR"</v>
      </c>
      <c r="C6" s="8"/>
      <c r="D6" s="8"/>
      <c r="E6" s="8"/>
      <c r="F6" s="8"/>
      <c r="G6" s="8"/>
      <c r="H6" s="8"/>
      <c r="I6" s="9"/>
      <c r="J6" s="8"/>
    </row>
    <row r="7" spans="1:10" x14ac:dyDescent="0.25">
      <c r="A7" s="6" t="s">
        <v>14</v>
      </c>
      <c r="B7" s="19" t="str">
        <f>VLOOKUP($A7,[1]lista_SWD!$C$3:$D$42,2,FALSE)</f>
        <v>NZOZ "ZDROWIE" S.C.</v>
      </c>
      <c r="C7" s="8"/>
      <c r="D7" s="8"/>
      <c r="E7" s="8"/>
      <c r="F7" s="8"/>
      <c r="G7" s="8"/>
      <c r="H7" s="8"/>
      <c r="I7" s="9"/>
      <c r="J7" s="8"/>
    </row>
    <row r="8" spans="1:10" x14ac:dyDescent="0.25">
      <c r="A8" s="6" t="s">
        <v>15</v>
      </c>
      <c r="B8" s="19" t="str">
        <f>VLOOKUP($A8,[1]lista_SWD!$C$3:$D$42,2,FALSE)</f>
        <v>NZOZ "CENTRUM" ALEKSANDRÓW</v>
      </c>
      <c r="C8" s="8"/>
      <c r="D8" s="8"/>
      <c r="E8" s="8"/>
      <c r="F8" s="8"/>
      <c r="G8" s="8"/>
      <c r="H8" s="8"/>
      <c r="I8" s="9"/>
      <c r="J8" s="8"/>
    </row>
    <row r="9" spans="1:10" x14ac:dyDescent="0.25">
      <c r="A9" s="6" t="s">
        <v>16</v>
      </c>
      <c r="B9" s="19" t="str">
        <f>VLOOKUP($A9,[1]lista_SWD!$C$3:$D$42,2,FALSE)</f>
        <v>"NEUCA MED." SP. Z O.O.</v>
      </c>
      <c r="C9" s="8"/>
      <c r="D9" s="8"/>
      <c r="E9" s="8"/>
      <c r="F9" s="8"/>
      <c r="G9" s="8"/>
      <c r="H9" s="8"/>
      <c r="I9" s="9"/>
      <c r="J9" s="8"/>
    </row>
    <row r="10" spans="1:10" x14ac:dyDescent="0.25">
      <c r="A10" s="6" t="s">
        <v>17</v>
      </c>
      <c r="B10" s="19" t="str">
        <f>VLOOKUP($A10,[1]lista_SWD!$C$3:$D$42,2,FALSE)</f>
        <v>CENTRUM MEDYCZNE "MEDYCYNA"</v>
      </c>
      <c r="C10" s="8"/>
      <c r="D10" s="8"/>
      <c r="E10" s="8"/>
      <c r="F10" s="8"/>
      <c r="G10" s="8"/>
      <c r="H10" s="8"/>
      <c r="I10" s="9"/>
      <c r="J10" s="8"/>
    </row>
    <row r="11" spans="1:10" x14ac:dyDescent="0.25">
      <c r="A11" s="6" t="s">
        <v>18</v>
      </c>
      <c r="B11" s="19" t="str">
        <f>VLOOKUP($A11,[1]lista_SWD!$C$3:$D$42,2,FALSE)</f>
        <v>NZOZ "CENTRUM MEDYCZNE SZPITAL ŚW. RODZINY"</v>
      </c>
      <c r="C11" s="8"/>
      <c r="D11" s="8"/>
      <c r="E11" s="8"/>
      <c r="F11" s="8"/>
      <c r="G11" s="8"/>
      <c r="H11" s="8"/>
      <c r="I11" s="9"/>
      <c r="J11" s="8"/>
    </row>
    <row r="12" spans="1:10" x14ac:dyDescent="0.25">
      <c r="A12" s="6" t="s">
        <v>19</v>
      </c>
      <c r="B12" s="19" t="str">
        <f>VLOOKUP($A12,[1]lista_SWD!$C$3:$D$42,2,FALSE)</f>
        <v>"SCANMED" S.A. KROWODRZA</v>
      </c>
      <c r="C12" s="8"/>
      <c r="D12" s="8"/>
      <c r="E12" s="8"/>
      <c r="F12" s="8"/>
      <c r="G12" s="8"/>
      <c r="H12" s="8"/>
      <c r="I12" s="9"/>
      <c r="J12" s="8"/>
    </row>
    <row r="13" spans="1:10" x14ac:dyDescent="0.25">
      <c r="A13" s="6" t="s">
        <v>20</v>
      </c>
      <c r="B13" s="19" t="str">
        <f>VLOOKUP($A13,[1]lista_SWD!$C$3:$D$42,2,FALSE)</f>
        <v>"SCANMED" S.A. ŚRÓDMIEŚCIE</v>
      </c>
      <c r="C13" s="8"/>
      <c r="D13" s="8"/>
      <c r="E13" s="8"/>
      <c r="F13" s="8"/>
      <c r="G13" s="8"/>
      <c r="H13" s="8"/>
      <c r="I13" s="9"/>
      <c r="J13" s="8"/>
    </row>
    <row r="14" spans="1:10" x14ac:dyDescent="0.25">
      <c r="A14" s="6" t="s">
        <v>21</v>
      </c>
      <c r="B14" s="19" t="str">
        <f>VLOOKUP($A14,[1]lista_SWD!$C$3:$D$42,2,FALSE)</f>
        <v>NZOZ KRAKÓW-POŁUDNIE SP. Z O.O.</v>
      </c>
      <c r="C14" s="8"/>
      <c r="D14" s="8"/>
      <c r="E14" s="8"/>
      <c r="F14" s="8"/>
      <c r="G14" s="8"/>
      <c r="H14" s="8"/>
      <c r="I14" s="9"/>
      <c r="J14" s="8"/>
    </row>
    <row r="15" spans="1:10" x14ac:dyDescent="0.25">
      <c r="A15" s="6" t="s">
        <v>22</v>
      </c>
      <c r="B15" s="19" t="str">
        <f>VLOOKUP($A15,[1]lista_SWD!$C$3:$D$42,2,FALSE)</f>
        <v>NZOZ "KROMED" S.C.</v>
      </c>
      <c r="C15" s="8"/>
      <c r="D15" s="8"/>
      <c r="E15" s="8"/>
      <c r="F15" s="8"/>
      <c r="G15" s="8"/>
      <c r="H15" s="8"/>
      <c r="I15" s="9"/>
      <c r="J15" s="8"/>
    </row>
    <row r="16" spans="1:10" x14ac:dyDescent="0.25">
      <c r="A16" s="6" t="s">
        <v>23</v>
      </c>
      <c r="B16" s="19" t="str">
        <f>VLOOKUP($A16,[1]lista_SWD!$C$3:$D$42,2,FALSE)</f>
        <v>SPZZLO WARSZAWA-ŻOLIBORZ</v>
      </c>
      <c r="C16" s="8"/>
      <c r="D16" s="8"/>
      <c r="E16" s="8"/>
      <c r="F16" s="8"/>
      <c r="G16" s="8"/>
      <c r="H16" s="8"/>
      <c r="I16" s="9"/>
      <c r="J16" s="8"/>
    </row>
    <row r="17" spans="1:10" x14ac:dyDescent="0.25">
      <c r="A17" s="6" t="s">
        <v>24</v>
      </c>
      <c r="B17" s="19" t="str">
        <f>VLOOKUP($A17,[1]lista_SWD!$C$3:$D$42,2,FALSE)</f>
        <v>SPZZLO WARSZAWA-WAWER</v>
      </c>
      <c r="C17" s="8"/>
      <c r="D17" s="8"/>
      <c r="E17" s="8"/>
      <c r="F17" s="8"/>
      <c r="G17" s="8"/>
      <c r="H17" s="8"/>
      <c r="I17" s="9"/>
      <c r="J17" s="8"/>
    </row>
    <row r="18" spans="1:10" x14ac:dyDescent="0.25">
      <c r="A18" s="6" t="s">
        <v>25</v>
      </c>
      <c r="B18" s="19" t="str">
        <f>VLOOKUP($A18,[1]lista_SWD!$C$3:$D$42,2,FALSE)</f>
        <v>NZOZ "MEDIQ"</v>
      </c>
      <c r="C18" s="8"/>
      <c r="D18" s="8"/>
      <c r="E18" s="8"/>
      <c r="F18" s="8"/>
      <c r="G18" s="8"/>
      <c r="H18" s="8"/>
      <c r="I18" s="9"/>
      <c r="J18" s="8"/>
    </row>
    <row r="19" spans="1:10" x14ac:dyDescent="0.25">
      <c r="A19" s="6" t="s">
        <v>26</v>
      </c>
      <c r="B19" s="19" t="str">
        <f>VLOOKUP($A19,[1]lista_SWD!$C$3:$D$42,2,FALSE)</f>
        <v>NZOZ "CENTRUM" MIŃSK</v>
      </c>
      <c r="C19" s="8"/>
      <c r="D19" s="8"/>
      <c r="E19" s="8"/>
      <c r="F19" s="8"/>
      <c r="G19" s="8"/>
      <c r="H19" s="8"/>
      <c r="I19" s="9"/>
      <c r="J19" s="8"/>
    </row>
    <row r="20" spans="1:10" x14ac:dyDescent="0.25">
      <c r="A20" s="6" t="s">
        <v>27</v>
      </c>
      <c r="B20" s="19" t="str">
        <f>VLOOKUP($A20,[1]lista_SWD!$C$3:$D$42,2,FALSE)</f>
        <v>NZOZ "CENTRUM" SIEDLCE</v>
      </c>
      <c r="C20" s="8"/>
      <c r="D20" s="8"/>
      <c r="E20" s="8"/>
      <c r="F20" s="8"/>
      <c r="G20" s="8"/>
      <c r="H20" s="8"/>
      <c r="I20" s="9"/>
      <c r="J20" s="8"/>
    </row>
    <row r="21" spans="1:10" x14ac:dyDescent="0.25">
      <c r="A21" s="6" t="s">
        <v>28</v>
      </c>
      <c r="B21" s="19" t="str">
        <f>VLOOKUP($A21,[1]lista_SWD!$C$3:$D$42,2,FALSE)</f>
        <v>"ZDROWIE" S.C. PORADNIA RODZINNA</v>
      </c>
      <c r="C21" s="8"/>
      <c r="D21" s="8"/>
      <c r="E21" s="8"/>
      <c r="F21" s="8"/>
      <c r="G21" s="8"/>
      <c r="H21" s="8"/>
      <c r="I21" s="9"/>
      <c r="J21" s="8"/>
    </row>
    <row r="22" spans="1:10" x14ac:dyDescent="0.25">
      <c r="A22" s="6" t="s">
        <v>29</v>
      </c>
      <c r="B22" s="19" t="str">
        <f>VLOOKUP($A22,[1]lista_SWD!$C$3:$D$42,2,FALSE)</f>
        <v>"OPTIMA MEDYCYNA" S.A. DYTMARÓW</v>
      </c>
      <c r="C22" s="8"/>
      <c r="D22" s="8"/>
      <c r="E22" s="8"/>
      <c r="F22" s="8"/>
      <c r="G22" s="8"/>
      <c r="H22" s="8"/>
      <c r="I22" s="9"/>
      <c r="J22" s="8"/>
    </row>
    <row r="23" spans="1:10" x14ac:dyDescent="0.25">
      <c r="A23" s="6" t="s">
        <v>30</v>
      </c>
      <c r="B23" s="19" t="str">
        <f>VLOOKUP($A23,[1]lista_SWD!$C$3:$D$42,2,FALSE)</f>
        <v>"OPTIMA MEDYCYNA" S.A. RACŁAWICE ŚLĄSKIE</v>
      </c>
      <c r="C23" s="8"/>
      <c r="D23" s="8"/>
      <c r="E23" s="8"/>
      <c r="F23" s="8"/>
      <c r="G23" s="8"/>
      <c r="H23" s="8"/>
      <c r="I23" s="9"/>
      <c r="J23" s="8"/>
    </row>
    <row r="24" spans="1:10" x14ac:dyDescent="0.25">
      <c r="A24" s="6" t="s">
        <v>31</v>
      </c>
      <c r="B24" s="19" t="str">
        <f>VLOOKUP($A24,[1]lista_SWD!$C$3:$D$42,2,FALSE)</f>
        <v>ZOZ NR 2 ŁĄKA</v>
      </c>
      <c r="C24" s="8"/>
      <c r="D24" s="8"/>
      <c r="E24" s="8"/>
      <c r="F24" s="8"/>
      <c r="G24" s="8"/>
      <c r="H24" s="8"/>
      <c r="I24" s="9"/>
      <c r="J24" s="8"/>
    </row>
    <row r="25" spans="1:10" x14ac:dyDescent="0.25">
      <c r="A25" s="6" t="s">
        <v>32</v>
      </c>
      <c r="B25" s="19" t="str">
        <f>VLOOKUP($A25,[1]lista_SWD!$C$3:$D$42,2,FALSE)</f>
        <v>ZOZ NR 2 WYSOKA GŁOGOWSKA</v>
      </c>
      <c r="C25" s="8"/>
      <c r="D25" s="8"/>
      <c r="E25" s="8"/>
      <c r="F25" s="8"/>
      <c r="G25" s="8"/>
      <c r="H25" s="8"/>
      <c r="I25" s="9"/>
      <c r="J25" s="8"/>
    </row>
    <row r="26" spans="1:10" x14ac:dyDescent="0.25">
      <c r="A26" s="6" t="s">
        <v>33</v>
      </c>
      <c r="B26" s="19" t="str">
        <f>VLOOKUP($A26,[1]lista_SWD!$C$3:$D$42,2,FALSE)</f>
        <v>SPZOZ MOŃKI</v>
      </c>
      <c r="C26" s="8"/>
      <c r="D26" s="8"/>
      <c r="E26" s="8"/>
      <c r="F26" s="8"/>
      <c r="G26" s="8"/>
      <c r="H26" s="8"/>
      <c r="I26" s="9"/>
      <c r="J26" s="8"/>
    </row>
    <row r="27" spans="1:10" x14ac:dyDescent="0.25">
      <c r="A27" s="6" t="s">
        <v>94</v>
      </c>
      <c r="B27" s="19" t="s">
        <v>95</v>
      </c>
      <c r="C27" s="8"/>
      <c r="D27" s="8"/>
      <c r="E27" s="8"/>
      <c r="F27" s="8"/>
      <c r="G27" s="8"/>
      <c r="H27" s="8"/>
      <c r="I27" s="9"/>
      <c r="J27" s="8"/>
    </row>
    <row r="28" spans="1:10" x14ac:dyDescent="0.25">
      <c r="A28" s="6" t="s">
        <v>34</v>
      </c>
      <c r="B28" s="19" t="str">
        <f>VLOOKUP($A28,[1]lista_SWD!$C$3:$D$42,2,FALSE)</f>
        <v>"COPERNICUS" SP. Z O.O.</v>
      </c>
      <c r="C28" s="8"/>
      <c r="D28" s="8"/>
      <c r="E28" s="8"/>
      <c r="F28" s="8"/>
      <c r="G28" s="8"/>
      <c r="H28" s="8"/>
      <c r="I28" s="9"/>
      <c r="J28" s="8"/>
    </row>
    <row r="29" spans="1:10" x14ac:dyDescent="0.25">
      <c r="A29" s="6" t="s">
        <v>35</v>
      </c>
      <c r="B29" s="19" t="str">
        <f>VLOOKUP($A29,[1]lista_SWD!$C$3:$D$42,2,FALSE)</f>
        <v>"BALTIMED"</v>
      </c>
      <c r="C29" s="8"/>
      <c r="D29" s="8"/>
      <c r="E29" s="8"/>
      <c r="F29" s="8"/>
      <c r="G29" s="8"/>
      <c r="H29" s="8"/>
      <c r="I29" s="9"/>
      <c r="J29" s="8"/>
    </row>
    <row r="30" spans="1:10" x14ac:dyDescent="0.25">
      <c r="A30" s="6" t="s">
        <v>36</v>
      </c>
      <c r="B30" s="19" t="str">
        <f>VLOOKUP($A30,[1]lista_SWD!$C$3:$D$42,2,FALSE)</f>
        <v>NADMORSKIE CENTRUM MEDYCZNE</v>
      </c>
      <c r="C30" s="8"/>
      <c r="D30" s="8"/>
      <c r="E30" s="8"/>
      <c r="F30" s="8"/>
      <c r="G30" s="8"/>
      <c r="H30" s="8"/>
      <c r="I30" s="9"/>
      <c r="J30" s="8"/>
    </row>
    <row r="31" spans="1:10" x14ac:dyDescent="0.25">
      <c r="A31" s="6" t="s">
        <v>37</v>
      </c>
      <c r="B31" s="19" t="str">
        <f>VLOOKUP($A31,[1]lista_SWD!$C$3:$D$42,2,FALSE)</f>
        <v>"EPIONE" SP. Z O.O. PIOTROWICKA</v>
      </c>
      <c r="C31" s="8"/>
      <c r="D31" s="8"/>
      <c r="E31" s="8"/>
      <c r="F31" s="8"/>
      <c r="G31" s="8"/>
      <c r="H31" s="8"/>
      <c r="I31" s="9"/>
      <c r="J31" s="8"/>
    </row>
    <row r="32" spans="1:10" x14ac:dyDescent="0.25">
      <c r="A32" s="6" t="s">
        <v>38</v>
      </c>
      <c r="B32" s="19" t="str">
        <f>VLOOKUP($A32,[1]lista_SWD!$C$3:$D$42,2,FALSE)</f>
        <v>"EPIONE" SP. Z O.O. SZOPIENICKA</v>
      </c>
      <c r="C32" s="8"/>
      <c r="D32" s="8"/>
      <c r="E32" s="8"/>
      <c r="F32" s="8"/>
      <c r="G32" s="8"/>
      <c r="H32" s="8"/>
      <c r="I32" s="9"/>
      <c r="J32" s="8"/>
    </row>
    <row r="33" spans="1:10" x14ac:dyDescent="0.25">
      <c r="A33" s="6" t="s">
        <v>39</v>
      </c>
      <c r="B33" s="19" t="str">
        <f>VLOOKUP($A33,[1]lista_SWD!$C$3:$D$42,2,FALSE)</f>
        <v>NZOZ CENTRUM MEDYCZNE SP. Z O.O.</v>
      </c>
      <c r="C33" s="8"/>
      <c r="D33" s="8"/>
      <c r="E33" s="8"/>
      <c r="F33" s="8"/>
      <c r="G33" s="8"/>
      <c r="H33" s="8"/>
      <c r="I33" s="9"/>
      <c r="J33" s="8"/>
    </row>
    <row r="34" spans="1:10" x14ac:dyDescent="0.25">
      <c r="A34" s="6" t="s">
        <v>40</v>
      </c>
      <c r="B34" s="19" t="str">
        <f>VLOOKUP($A34,[1]lista_SWD!$C$3:$D$42,2,FALSE)</f>
        <v>CENTERMED SP. Z O.O.</v>
      </c>
      <c r="C34" s="8"/>
      <c r="D34" s="8"/>
      <c r="E34" s="8"/>
      <c r="F34" s="8"/>
      <c r="G34" s="8"/>
      <c r="H34" s="8"/>
      <c r="I34" s="9"/>
      <c r="J34" s="8"/>
    </row>
    <row r="35" spans="1:10" x14ac:dyDescent="0.25">
      <c r="A35" s="6" t="s">
        <v>41</v>
      </c>
      <c r="B35" s="19" t="str">
        <f>VLOOKUP($A35,[1]lista_SWD!$C$3:$D$42,2,FALSE)</f>
        <v>"ELMED"SP. Z O.O.</v>
      </c>
      <c r="C35" s="8"/>
      <c r="D35" s="8"/>
      <c r="E35" s="8"/>
      <c r="F35" s="8"/>
      <c r="G35" s="8"/>
      <c r="H35" s="8"/>
      <c r="I35" s="9"/>
      <c r="J35" s="8"/>
    </row>
    <row r="36" spans="1:10" x14ac:dyDescent="0.25">
      <c r="A36" s="6" t="s">
        <v>42</v>
      </c>
      <c r="B36" s="19" t="str">
        <f>VLOOKUP($A36,[1]lista_SWD!$C$3:$D$42,2,FALSE)</f>
        <v>ZPiSOZ "MEDIX"</v>
      </c>
      <c r="C36" s="8"/>
      <c r="D36" s="8"/>
      <c r="E36" s="8"/>
      <c r="F36" s="8"/>
      <c r="G36" s="8"/>
      <c r="H36" s="8"/>
      <c r="I36" s="9"/>
      <c r="J36" s="8"/>
    </row>
    <row r="37" spans="1:10" x14ac:dyDescent="0.25">
      <c r="A37" s="6" t="s">
        <v>43</v>
      </c>
      <c r="B37" s="19" t="str">
        <f>VLOOKUP($A37,[1]lista_SWD!$C$3:$D$42,2,FALSE)</f>
        <v>"PRO-FAMILIA"</v>
      </c>
      <c r="C37" s="8"/>
      <c r="D37" s="8"/>
      <c r="E37" s="8"/>
      <c r="F37" s="8"/>
      <c r="G37" s="8"/>
      <c r="H37" s="8"/>
      <c r="I37" s="9"/>
      <c r="J37" s="8"/>
    </row>
    <row r="38" spans="1:10" x14ac:dyDescent="0.25">
      <c r="A38" s="6" t="s">
        <v>44</v>
      </c>
      <c r="B38" s="19" t="str">
        <f>VLOOKUP($A38,[1]lista_SWD!$C$3:$D$42,2,FALSE)</f>
        <v>"VITA" PRZYCHODNIA MEDYCYNY RODZINNEJ</v>
      </c>
      <c r="C38" s="8"/>
      <c r="D38" s="8"/>
      <c r="E38" s="8"/>
      <c r="F38" s="8"/>
      <c r="G38" s="8"/>
      <c r="H38" s="8"/>
      <c r="I38" s="9"/>
      <c r="J38" s="8"/>
    </row>
    <row r="39" spans="1:10" x14ac:dyDescent="0.25">
      <c r="A39" s="6" t="s">
        <v>45</v>
      </c>
      <c r="B39" s="19" t="str">
        <f>VLOOKUP($A39,[1]lista_SWD!$C$3:$D$42,2,FALSE)</f>
        <v>NZOZ "MULTIMEDIS"</v>
      </c>
      <c r="C39" s="8"/>
      <c r="D39" s="8"/>
      <c r="E39" s="8"/>
      <c r="F39" s="8"/>
      <c r="G39" s="8"/>
      <c r="H39" s="8"/>
      <c r="I39" s="9"/>
      <c r="J39" s="8"/>
    </row>
    <row r="40" spans="1:10" x14ac:dyDescent="0.25">
      <c r="A40" s="6" t="s">
        <v>46</v>
      </c>
      <c r="B40" s="19" t="str">
        <f>VLOOKUP($A40,[1]lista_SWD!$C$3:$D$42,2,FALSE)</f>
        <v>NZOZ "ARS MEDICA"</v>
      </c>
      <c r="C40" s="8"/>
      <c r="D40" s="8"/>
      <c r="E40" s="8"/>
      <c r="F40" s="8"/>
      <c r="G40" s="8"/>
      <c r="H40" s="8"/>
      <c r="I40" s="9"/>
      <c r="J40" s="8"/>
    </row>
    <row r="41" spans="1:10" x14ac:dyDescent="0.25">
      <c r="A41" s="6" t="s">
        <v>47</v>
      </c>
      <c r="B41" s="19" t="str">
        <f>VLOOKUP($A41,[1]lista_SWD!$C$3:$D$42,2,FALSE)</f>
        <v>"SZAFERA" PRZYCHODNIA MEDYCYNY RODZINNEJ</v>
      </c>
      <c r="C41" s="8"/>
      <c r="D41" s="8"/>
      <c r="E41" s="8"/>
      <c r="F41" s="8"/>
      <c r="G41" s="8"/>
      <c r="H41" s="8"/>
      <c r="I41" s="9"/>
      <c r="J41" s="8"/>
    </row>
    <row r="43" spans="1:10" x14ac:dyDescent="0.25">
      <c r="A43" s="12"/>
      <c r="B43" s="13" t="s">
        <v>2</v>
      </c>
      <c r="C43" s="12" t="s">
        <v>90</v>
      </c>
    </row>
    <row r="44" spans="1:10" x14ac:dyDescent="0.25">
      <c r="A44" s="12"/>
      <c r="B44" s="13" t="s">
        <v>3</v>
      </c>
      <c r="C44" s="12" t="s">
        <v>55</v>
      </c>
    </row>
    <row r="45" spans="1:10" x14ac:dyDescent="0.25">
      <c r="A45" s="12"/>
      <c r="B45" s="13" t="s">
        <v>4</v>
      </c>
      <c r="C45" s="12" t="s">
        <v>55</v>
      </c>
    </row>
    <row r="46" spans="1:10" x14ac:dyDescent="0.25">
      <c r="A46" s="12"/>
      <c r="B46" s="13" t="s">
        <v>5</v>
      </c>
      <c r="C46" s="12" t="s">
        <v>55</v>
      </c>
    </row>
    <row r="47" spans="1:10" x14ac:dyDescent="0.25">
      <c r="A47" s="12"/>
      <c r="B47" s="13" t="s">
        <v>6</v>
      </c>
      <c r="C47" s="12" t="s">
        <v>107</v>
      </c>
    </row>
    <row r="48" spans="1:10" x14ac:dyDescent="0.25">
      <c r="A48" s="12"/>
      <c r="B48" s="25" t="s">
        <v>7</v>
      </c>
      <c r="C48" s="26" t="s">
        <v>72</v>
      </c>
      <c r="D48" s="27"/>
      <c r="E48" s="27"/>
      <c r="F48" s="27"/>
      <c r="G48" s="27"/>
      <c r="H48" s="27"/>
      <c r="I48" s="27"/>
      <c r="J48" s="27"/>
    </row>
    <row r="49" spans="1:10" x14ac:dyDescent="0.25">
      <c r="A49" s="12"/>
      <c r="B49" s="25"/>
      <c r="C49" s="26"/>
      <c r="D49" s="27"/>
      <c r="E49" s="27"/>
      <c r="F49" s="27"/>
      <c r="G49" s="27"/>
      <c r="H49" s="27"/>
      <c r="I49" s="27"/>
      <c r="J49" s="27"/>
    </row>
    <row r="50" spans="1:10" x14ac:dyDescent="0.25">
      <c r="A50" s="12"/>
      <c r="B50" s="13" t="s">
        <v>56</v>
      </c>
      <c r="C50" s="12" t="s">
        <v>71</v>
      </c>
    </row>
    <row r="51" spans="1:10" x14ac:dyDescent="0.25">
      <c r="A51" s="12"/>
      <c r="B51" s="13" t="s">
        <v>8</v>
      </c>
      <c r="C51" s="12" t="s">
        <v>73</v>
      </c>
    </row>
    <row r="54" spans="1:10" x14ac:dyDescent="0.25">
      <c r="B54" s="20" t="s">
        <v>74</v>
      </c>
      <c r="C54" s="21"/>
      <c r="D54" s="21"/>
      <c r="E54" s="21"/>
      <c r="F54" s="21"/>
      <c r="G54" s="21"/>
      <c r="H54" s="21"/>
      <c r="I54" s="21"/>
    </row>
  </sheetData>
  <mergeCells count="2">
    <mergeCell ref="B48:B49"/>
    <mergeCell ref="C48:J4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2"/>
  <sheetViews>
    <sheetView workbookViewId="0">
      <selection activeCell="G2" sqref="G2"/>
    </sheetView>
  </sheetViews>
  <sheetFormatPr defaultRowHeight="15" x14ac:dyDescent="0.25"/>
  <cols>
    <col min="1" max="1" width="8.140625" style="1" customWidth="1"/>
    <col min="2" max="2" width="47.42578125" style="1" bestFit="1" customWidth="1"/>
    <col min="3" max="3" width="11.42578125" customWidth="1"/>
    <col min="4" max="4" width="17.140625" customWidth="1"/>
    <col min="5" max="5" width="16.5703125" bestFit="1" customWidth="1"/>
    <col min="6" max="6" width="16.5703125" customWidth="1"/>
    <col min="7" max="7" width="15.85546875" bestFit="1" customWidth="1"/>
    <col min="8" max="8" width="14.140625" customWidth="1"/>
    <col min="9" max="9" width="14.7109375" bestFit="1" customWidth="1"/>
  </cols>
  <sheetData>
    <row r="1" spans="1:9" ht="74.25" customHeight="1" x14ac:dyDescent="0.25">
      <c r="A1" s="3" t="s">
        <v>0</v>
      </c>
      <c r="B1" s="3" t="s">
        <v>48</v>
      </c>
      <c r="C1" s="3" t="s">
        <v>49</v>
      </c>
      <c r="D1" s="3" t="s">
        <v>50</v>
      </c>
      <c r="E1" s="3" t="s">
        <v>52</v>
      </c>
      <c r="F1" s="3" t="s">
        <v>96</v>
      </c>
      <c r="G1" s="3" t="s">
        <v>97</v>
      </c>
      <c r="H1" s="3" t="s">
        <v>51</v>
      </c>
      <c r="I1" s="5" t="s">
        <v>54</v>
      </c>
    </row>
    <row r="2" spans="1:9" x14ac:dyDescent="0.25">
      <c r="A2" s="6" t="s">
        <v>9</v>
      </c>
      <c r="B2" s="7" t="str">
        <f>VLOOKUP($A2,[1]lista_SWD!$C$3:$D$42,2,FALSE)</f>
        <v>NZOZ "PRZYCHODNIA RODZINNA"</v>
      </c>
      <c r="C2" s="4"/>
      <c r="D2" s="4"/>
      <c r="E2" s="4"/>
      <c r="F2" s="4"/>
      <c r="G2" s="4"/>
      <c r="H2" s="4"/>
      <c r="I2" s="4"/>
    </row>
    <row r="3" spans="1:9" x14ac:dyDescent="0.25">
      <c r="A3" s="10" t="s">
        <v>10</v>
      </c>
      <c r="B3" s="7" t="str">
        <f>VLOOKUP($A3,[1]lista_SWD!$C$3:$D$42,2,FALSE)</f>
        <v>WOJEWÓDZKA PRZYCHODNIA POZ</v>
      </c>
      <c r="C3" s="4"/>
      <c r="D3" s="4"/>
      <c r="E3" s="4"/>
      <c r="F3" s="4"/>
      <c r="G3" s="4"/>
      <c r="H3" s="4"/>
      <c r="I3" s="4"/>
    </row>
    <row r="4" spans="1:9" x14ac:dyDescent="0.25">
      <c r="A4" s="6" t="s">
        <v>11</v>
      </c>
      <c r="B4" s="7" t="str">
        <f>VLOOKUP($A4,[1]lista_SWD!$C$3:$D$42,2,FALSE)</f>
        <v>POWIATOWE CENTRUM ZDROWIA SP. Z O.O.</v>
      </c>
      <c r="C4" s="4"/>
      <c r="D4" s="4"/>
      <c r="E4" s="4"/>
      <c r="F4" s="4"/>
      <c r="G4" s="4"/>
      <c r="H4" s="4"/>
      <c r="I4" s="4"/>
    </row>
    <row r="5" spans="1:9" x14ac:dyDescent="0.25">
      <c r="A5" s="6" t="s">
        <v>12</v>
      </c>
      <c r="B5" s="7" t="str">
        <f>VLOOKUP($A5,[1]lista_SWD!$C$3:$D$42,2,FALSE)</f>
        <v>NZOZ CENTRUM MEDYCZNE "FARMA-MED"</v>
      </c>
      <c r="C5" s="4"/>
      <c r="D5" s="4"/>
      <c r="E5" s="4"/>
      <c r="F5" s="4"/>
      <c r="G5" s="4"/>
      <c r="H5" s="4"/>
      <c r="I5" s="4"/>
    </row>
    <row r="6" spans="1:9" x14ac:dyDescent="0.25">
      <c r="A6" s="6" t="s">
        <v>13</v>
      </c>
      <c r="B6" s="7" t="str">
        <f>VLOOKUP($A6,[1]lista_SWD!$C$3:$D$42,2,FALSE)</f>
        <v>NZOZ CENTRUM MEDYCZNE "IKAR"</v>
      </c>
      <c r="C6" s="4"/>
      <c r="D6" s="4"/>
      <c r="E6" s="4"/>
      <c r="F6" s="4"/>
      <c r="G6" s="4"/>
      <c r="H6" s="4"/>
      <c r="I6" s="4"/>
    </row>
    <row r="7" spans="1:9" x14ac:dyDescent="0.25">
      <c r="A7" s="6" t="s">
        <v>14</v>
      </c>
      <c r="B7" s="7" t="str">
        <f>VLOOKUP($A7,[1]lista_SWD!$C$3:$D$42,2,FALSE)</f>
        <v>NZOZ "ZDROWIE" S.C.</v>
      </c>
      <c r="C7" s="4"/>
      <c r="D7" s="4"/>
      <c r="E7" s="4"/>
      <c r="F7" s="4"/>
      <c r="G7" s="4"/>
      <c r="H7" s="4"/>
      <c r="I7" s="4"/>
    </row>
    <row r="8" spans="1:9" x14ac:dyDescent="0.25">
      <c r="A8" s="6" t="s">
        <v>15</v>
      </c>
      <c r="B8" s="7" t="str">
        <f>VLOOKUP($A8,[1]lista_SWD!$C$3:$D$42,2,FALSE)</f>
        <v>NZOZ "CENTRUM" ALEKSANDRÓW</v>
      </c>
      <c r="C8" s="4"/>
      <c r="D8" s="4"/>
      <c r="E8" s="4"/>
      <c r="F8" s="4"/>
      <c r="G8" s="4"/>
      <c r="H8" s="4"/>
      <c r="I8" s="4"/>
    </row>
    <row r="9" spans="1:9" x14ac:dyDescent="0.25">
      <c r="A9" s="6" t="s">
        <v>16</v>
      </c>
      <c r="B9" s="7" t="str">
        <f>VLOOKUP($A9,[1]lista_SWD!$C$3:$D$42,2,FALSE)</f>
        <v>"NEUCA MED." SP. Z O.O.</v>
      </c>
      <c r="C9" s="4"/>
      <c r="D9" s="4"/>
      <c r="E9" s="4"/>
      <c r="F9" s="4"/>
      <c r="G9" s="4"/>
      <c r="H9" s="4"/>
      <c r="I9" s="4"/>
    </row>
    <row r="10" spans="1:9" x14ac:dyDescent="0.25">
      <c r="A10" s="6" t="s">
        <v>17</v>
      </c>
      <c r="B10" s="7" t="str">
        <f>VLOOKUP($A10,[1]lista_SWD!$C$3:$D$42,2,FALSE)</f>
        <v>CENTRUM MEDYCZNE "MEDYCYNA"</v>
      </c>
      <c r="C10" s="4"/>
      <c r="D10" s="4"/>
      <c r="E10" s="4"/>
      <c r="F10" s="4"/>
      <c r="G10" s="4"/>
      <c r="H10" s="4"/>
      <c r="I10" s="4"/>
    </row>
    <row r="11" spans="1:9" x14ac:dyDescent="0.25">
      <c r="A11" s="6" t="s">
        <v>18</v>
      </c>
      <c r="B11" s="7" t="str">
        <f>VLOOKUP($A11,[1]lista_SWD!$C$3:$D$42,2,FALSE)</f>
        <v>NZOZ "CENTRUM MEDYCZNE SZPITAL ŚW. RODZINY"</v>
      </c>
      <c r="C11" s="4"/>
      <c r="D11" s="4"/>
      <c r="E11" s="4"/>
      <c r="F11" s="4"/>
      <c r="G11" s="4"/>
      <c r="H11" s="4"/>
      <c r="I11" s="4"/>
    </row>
    <row r="12" spans="1:9" x14ac:dyDescent="0.25">
      <c r="A12" s="6" t="s">
        <v>19</v>
      </c>
      <c r="B12" s="7" t="str">
        <f>VLOOKUP($A12,[1]lista_SWD!$C$3:$D$42,2,FALSE)</f>
        <v>"SCANMED" S.A. KROWODRZA</v>
      </c>
      <c r="C12" s="4"/>
      <c r="D12" s="4"/>
      <c r="E12" s="4"/>
      <c r="F12" s="4"/>
      <c r="G12" s="4"/>
      <c r="H12" s="4"/>
      <c r="I12" s="4"/>
    </row>
    <row r="13" spans="1:9" x14ac:dyDescent="0.25">
      <c r="A13" s="6" t="s">
        <v>20</v>
      </c>
      <c r="B13" s="7" t="str">
        <f>VLOOKUP($A13,[1]lista_SWD!$C$3:$D$42,2,FALSE)</f>
        <v>"SCANMED" S.A. ŚRÓDMIEŚCIE</v>
      </c>
      <c r="C13" s="4"/>
      <c r="D13" s="4"/>
      <c r="E13" s="4"/>
      <c r="F13" s="4"/>
      <c r="G13" s="4"/>
      <c r="H13" s="4"/>
      <c r="I13" s="4"/>
    </row>
    <row r="14" spans="1:9" x14ac:dyDescent="0.25">
      <c r="A14" s="6" t="s">
        <v>21</v>
      </c>
      <c r="B14" s="7" t="str">
        <f>VLOOKUP($A14,[1]lista_SWD!$C$3:$D$42,2,FALSE)</f>
        <v>NZOZ KRAKÓW-POŁUDNIE SP. Z O.O.</v>
      </c>
      <c r="C14" s="4"/>
      <c r="D14" s="4"/>
      <c r="E14" s="4"/>
      <c r="F14" s="4"/>
      <c r="G14" s="4"/>
      <c r="H14" s="4"/>
      <c r="I14" s="4"/>
    </row>
    <row r="15" spans="1:9" x14ac:dyDescent="0.25">
      <c r="A15" s="6" t="s">
        <v>22</v>
      </c>
      <c r="B15" s="7" t="str">
        <f>VLOOKUP($A15,[1]lista_SWD!$C$3:$D$42,2,FALSE)</f>
        <v>NZOZ "KROMED" S.C.</v>
      </c>
      <c r="C15" s="4"/>
      <c r="D15" s="4"/>
      <c r="E15" s="4"/>
      <c r="F15" s="4"/>
      <c r="G15" s="4"/>
      <c r="H15" s="4"/>
      <c r="I15" s="4"/>
    </row>
    <row r="16" spans="1:9" x14ac:dyDescent="0.25">
      <c r="A16" s="6" t="s">
        <v>23</v>
      </c>
      <c r="B16" s="7" t="str">
        <f>VLOOKUP($A16,[1]lista_SWD!$C$3:$D$42,2,FALSE)</f>
        <v>SPZZLO WARSZAWA-ŻOLIBORZ</v>
      </c>
      <c r="C16" s="4"/>
      <c r="D16" s="4"/>
      <c r="E16" s="4"/>
      <c r="F16" s="4"/>
      <c r="G16" s="4"/>
      <c r="H16" s="4"/>
      <c r="I16" s="4"/>
    </row>
    <row r="17" spans="1:10" x14ac:dyDescent="0.25">
      <c r="A17" s="6" t="s">
        <v>24</v>
      </c>
      <c r="B17" s="7" t="str">
        <f>VLOOKUP($A17,[1]lista_SWD!$C$3:$D$42,2,FALSE)</f>
        <v>SPZZLO WARSZAWA-WAWER</v>
      </c>
      <c r="C17" s="4"/>
      <c r="D17" s="4"/>
      <c r="E17" s="4"/>
      <c r="F17" s="4"/>
      <c r="G17" s="4"/>
      <c r="H17" s="4"/>
      <c r="I17" s="4"/>
    </row>
    <row r="18" spans="1:10" x14ac:dyDescent="0.25">
      <c r="A18" s="6" t="s">
        <v>25</v>
      </c>
      <c r="B18" s="7" t="str">
        <f>VLOOKUP($A18,[1]lista_SWD!$C$3:$D$42,2,FALSE)</f>
        <v>NZOZ "MEDIQ"</v>
      </c>
      <c r="C18" s="4"/>
      <c r="D18" s="4"/>
      <c r="E18" s="4"/>
      <c r="F18" s="4"/>
      <c r="G18" s="4"/>
      <c r="H18" s="4"/>
      <c r="I18" s="4"/>
    </row>
    <row r="19" spans="1:10" x14ac:dyDescent="0.25">
      <c r="A19" s="6" t="s">
        <v>26</v>
      </c>
      <c r="B19" s="7" t="str">
        <f>VLOOKUP($A19,[1]lista_SWD!$C$3:$D$42,2,FALSE)</f>
        <v>NZOZ "CENTRUM" MIŃSK</v>
      </c>
      <c r="C19" s="4"/>
      <c r="D19" s="4"/>
      <c r="E19" s="4"/>
      <c r="F19" s="4"/>
      <c r="G19" s="4"/>
      <c r="H19" s="4"/>
      <c r="I19" s="4"/>
    </row>
    <row r="20" spans="1:10" x14ac:dyDescent="0.25">
      <c r="A20" s="6" t="s">
        <v>27</v>
      </c>
      <c r="B20" s="7" t="str">
        <f>VLOOKUP($A20,[1]lista_SWD!$C$3:$D$42,2,FALSE)</f>
        <v>NZOZ "CENTRUM" SIEDLCE</v>
      </c>
      <c r="C20" s="4"/>
      <c r="D20" s="4"/>
      <c r="E20" s="4"/>
      <c r="F20" s="4"/>
      <c r="G20" s="4"/>
      <c r="H20" s="4"/>
      <c r="I20" s="4"/>
    </row>
    <row r="21" spans="1:10" x14ac:dyDescent="0.25">
      <c r="A21" s="6" t="s">
        <v>28</v>
      </c>
      <c r="B21" s="7" t="str">
        <f>VLOOKUP($A21,[1]lista_SWD!$C$3:$D$42,2,FALSE)</f>
        <v>"ZDROWIE" S.C. PORADNIA RODZINNA</v>
      </c>
      <c r="C21" s="4"/>
      <c r="D21" s="4"/>
      <c r="E21" s="4"/>
      <c r="F21" s="4"/>
      <c r="G21" s="4"/>
      <c r="H21" s="4"/>
      <c r="I21" s="4"/>
    </row>
    <row r="22" spans="1:10" x14ac:dyDescent="0.25">
      <c r="A22" s="6" t="s">
        <v>29</v>
      </c>
      <c r="B22" s="7" t="str">
        <f>VLOOKUP($A22,[1]lista_SWD!$C$3:$D$42,2,FALSE)</f>
        <v>"OPTIMA MEDYCYNA" S.A. DYTMARÓW</v>
      </c>
      <c r="C22" s="4"/>
      <c r="D22" s="4"/>
      <c r="E22" s="4"/>
      <c r="F22" s="4"/>
      <c r="G22" s="4"/>
      <c r="H22" s="4"/>
      <c r="I22" s="4"/>
    </row>
    <row r="23" spans="1:10" x14ac:dyDescent="0.25">
      <c r="A23" s="6" t="s">
        <v>30</v>
      </c>
      <c r="B23" s="7" t="str">
        <f>VLOOKUP($A23,[1]lista_SWD!$C$3:$D$42,2,FALSE)</f>
        <v>"OPTIMA MEDYCYNA" S.A. RACŁAWICE ŚLĄSKIE</v>
      </c>
      <c r="C23" s="4"/>
      <c r="D23" s="4"/>
      <c r="E23" s="4"/>
      <c r="F23" s="4"/>
      <c r="G23" s="4"/>
      <c r="H23" s="4"/>
      <c r="I23" s="4"/>
    </row>
    <row r="24" spans="1:10" x14ac:dyDescent="0.25">
      <c r="A24" s="6" t="s">
        <v>31</v>
      </c>
      <c r="B24" s="7" t="str">
        <f>VLOOKUP($A24,[1]lista_SWD!$C$3:$D$42,2,FALSE)</f>
        <v>ZOZ NR 2 ŁĄKA</v>
      </c>
      <c r="C24" s="4"/>
      <c r="D24" s="4"/>
      <c r="E24" s="4"/>
      <c r="F24" s="4"/>
      <c r="G24" s="4"/>
      <c r="H24" s="4"/>
      <c r="I24" s="4"/>
    </row>
    <row r="25" spans="1:10" x14ac:dyDescent="0.25">
      <c r="A25" s="6" t="s">
        <v>32</v>
      </c>
      <c r="B25" s="7" t="str">
        <f>VLOOKUP($A25,[1]lista_SWD!$C$3:$D$42,2,FALSE)</f>
        <v>ZOZ NR 2 WYSOKA GŁOGOWSKA</v>
      </c>
      <c r="C25" s="4"/>
      <c r="D25" s="4"/>
      <c r="E25" s="4"/>
      <c r="F25" s="4"/>
      <c r="G25" s="4"/>
      <c r="H25" s="4"/>
      <c r="I25" s="4"/>
    </row>
    <row r="26" spans="1:10" x14ac:dyDescent="0.25">
      <c r="A26" s="6" t="s">
        <v>33</v>
      </c>
      <c r="B26" s="7" t="str">
        <f>VLOOKUP($A26,[1]lista_SWD!$C$3:$D$42,2,FALSE)</f>
        <v>SPZOZ MOŃKI</v>
      </c>
      <c r="C26" s="4"/>
      <c r="D26" s="4"/>
      <c r="E26" s="4"/>
      <c r="F26" s="4"/>
      <c r="G26" s="4"/>
      <c r="H26" s="4"/>
      <c r="I26" s="4"/>
    </row>
    <row r="27" spans="1:10" s="1" customFormat="1" x14ac:dyDescent="0.25">
      <c r="A27" s="6" t="s">
        <v>94</v>
      </c>
      <c r="B27" s="19" t="s">
        <v>95</v>
      </c>
      <c r="C27" s="8"/>
      <c r="D27" s="8"/>
      <c r="E27" s="8"/>
      <c r="F27" s="8"/>
      <c r="G27" s="8"/>
      <c r="H27" s="8"/>
      <c r="I27" s="9"/>
      <c r="J27" s="8"/>
    </row>
    <row r="28" spans="1:10" x14ac:dyDescent="0.25">
      <c r="A28" s="6" t="s">
        <v>34</v>
      </c>
      <c r="B28" s="7" t="str">
        <f>VLOOKUP($A28,[1]lista_SWD!$C$3:$D$42,2,FALSE)</f>
        <v>"COPERNICUS" SP. Z O.O.</v>
      </c>
      <c r="C28" s="4"/>
      <c r="D28" s="4"/>
      <c r="E28" s="4"/>
      <c r="F28" s="4"/>
      <c r="G28" s="4"/>
      <c r="H28" s="4"/>
      <c r="I28" s="4"/>
    </row>
    <row r="29" spans="1:10" x14ac:dyDescent="0.25">
      <c r="A29" s="6" t="s">
        <v>35</v>
      </c>
      <c r="B29" s="7" t="str">
        <f>VLOOKUP($A29,[1]lista_SWD!$C$3:$D$42,2,FALSE)</f>
        <v>"BALTIMED"</v>
      </c>
      <c r="C29" s="4"/>
      <c r="D29" s="4"/>
      <c r="E29" s="4"/>
      <c r="F29" s="4"/>
      <c r="G29" s="4"/>
      <c r="H29" s="4"/>
      <c r="I29" s="4"/>
    </row>
    <row r="30" spans="1:10" x14ac:dyDescent="0.25">
      <c r="A30" s="6" t="s">
        <v>36</v>
      </c>
      <c r="B30" s="7" t="str">
        <f>VLOOKUP($A30,[1]lista_SWD!$C$3:$D$42,2,FALSE)</f>
        <v>NADMORSKIE CENTRUM MEDYCZNE</v>
      </c>
      <c r="C30" s="4"/>
      <c r="D30" s="4"/>
      <c r="E30" s="4"/>
      <c r="F30" s="4"/>
      <c r="G30" s="4"/>
      <c r="H30" s="4"/>
      <c r="I30" s="4"/>
    </row>
    <row r="31" spans="1:10" x14ac:dyDescent="0.25">
      <c r="A31" s="6" t="s">
        <v>37</v>
      </c>
      <c r="B31" s="7" t="str">
        <f>VLOOKUP($A31,[1]lista_SWD!$C$3:$D$42,2,FALSE)</f>
        <v>"EPIONE" SP. Z O.O. PIOTROWICKA</v>
      </c>
      <c r="C31" s="4"/>
      <c r="D31" s="4"/>
      <c r="E31" s="4"/>
      <c r="F31" s="4"/>
      <c r="G31" s="4"/>
      <c r="H31" s="4"/>
      <c r="I31" s="4"/>
    </row>
    <row r="32" spans="1:10" x14ac:dyDescent="0.25">
      <c r="A32" s="6" t="s">
        <v>38</v>
      </c>
      <c r="B32" s="7" t="str">
        <f>VLOOKUP($A32,[1]lista_SWD!$C$3:$D$42,2,FALSE)</f>
        <v>"EPIONE" SP. Z O.O. SZOPIENICKA</v>
      </c>
      <c r="C32" s="4"/>
      <c r="D32" s="4"/>
      <c r="E32" s="4"/>
      <c r="F32" s="4"/>
      <c r="G32" s="4"/>
      <c r="H32" s="4"/>
      <c r="I32" s="4"/>
    </row>
    <row r="33" spans="1:9" x14ac:dyDescent="0.25">
      <c r="A33" s="6" t="s">
        <v>39</v>
      </c>
      <c r="B33" s="7" t="str">
        <f>VLOOKUP($A33,[1]lista_SWD!$C$3:$D$42,2,FALSE)</f>
        <v>NZOZ CENTRUM MEDYCZNE SP. Z O.O.</v>
      </c>
      <c r="C33" s="4"/>
      <c r="D33" s="4"/>
      <c r="E33" s="4"/>
      <c r="F33" s="4"/>
      <c r="G33" s="4"/>
      <c r="H33" s="4"/>
      <c r="I33" s="4"/>
    </row>
    <row r="34" spans="1:9" x14ac:dyDescent="0.25">
      <c r="A34" s="6" t="s">
        <v>40</v>
      </c>
      <c r="B34" s="7" t="str">
        <f>VLOOKUP($A34,[1]lista_SWD!$C$3:$D$42,2,FALSE)</f>
        <v>CENTERMED SP. Z O.O.</v>
      </c>
      <c r="C34" s="4"/>
      <c r="D34" s="4"/>
      <c r="E34" s="4"/>
      <c r="F34" s="4"/>
      <c r="G34" s="4"/>
      <c r="H34" s="4"/>
      <c r="I34" s="4"/>
    </row>
    <row r="35" spans="1:9" x14ac:dyDescent="0.25">
      <c r="A35" s="6" t="s">
        <v>41</v>
      </c>
      <c r="B35" s="7" t="str">
        <f>VLOOKUP($A35,[1]lista_SWD!$C$3:$D$42,2,FALSE)</f>
        <v>"ELMED"SP. Z O.O.</v>
      </c>
      <c r="C35" s="4"/>
      <c r="D35" s="4"/>
      <c r="E35" s="4"/>
      <c r="F35" s="4"/>
      <c r="G35" s="4"/>
      <c r="H35" s="4"/>
      <c r="I35" s="4"/>
    </row>
    <row r="36" spans="1:9" x14ac:dyDescent="0.25">
      <c r="A36" s="6" t="s">
        <v>42</v>
      </c>
      <c r="B36" s="7" t="str">
        <f>VLOOKUP($A36,[1]lista_SWD!$C$3:$D$42,2,FALSE)</f>
        <v>ZPiSOZ "MEDIX"</v>
      </c>
      <c r="C36" s="4"/>
      <c r="D36" s="4"/>
      <c r="E36" s="4"/>
      <c r="F36" s="4"/>
      <c r="G36" s="4"/>
      <c r="H36" s="4"/>
      <c r="I36" s="4"/>
    </row>
    <row r="37" spans="1:9" x14ac:dyDescent="0.25">
      <c r="A37" s="6" t="s">
        <v>43</v>
      </c>
      <c r="B37" s="7" t="str">
        <f>VLOOKUP($A37,[1]lista_SWD!$C$3:$D$42,2,FALSE)</f>
        <v>"PRO-FAMILIA"</v>
      </c>
      <c r="C37" s="4"/>
      <c r="D37" s="4"/>
      <c r="E37" s="4"/>
      <c r="F37" s="4"/>
      <c r="G37" s="4"/>
      <c r="H37" s="4"/>
      <c r="I37" s="4"/>
    </row>
    <row r="38" spans="1:9" x14ac:dyDescent="0.25">
      <c r="A38" s="6" t="s">
        <v>44</v>
      </c>
      <c r="B38" s="7" t="str">
        <f>VLOOKUP($A38,[1]lista_SWD!$C$3:$D$42,2,FALSE)</f>
        <v>"VITA" PRZYCHODNIA MEDYCYNY RODZINNEJ</v>
      </c>
      <c r="C38" s="4"/>
      <c r="D38" s="4"/>
      <c r="E38" s="4"/>
      <c r="F38" s="4"/>
      <c r="G38" s="4"/>
      <c r="H38" s="4"/>
      <c r="I38" s="4"/>
    </row>
    <row r="39" spans="1:9" x14ac:dyDescent="0.25">
      <c r="A39" s="6" t="s">
        <v>45</v>
      </c>
      <c r="B39" s="7" t="str">
        <f>VLOOKUP($A39,[1]lista_SWD!$C$3:$D$42,2,FALSE)</f>
        <v>NZOZ "MULTIMEDIS"</v>
      </c>
      <c r="C39" s="4"/>
      <c r="D39" s="4"/>
      <c r="E39" s="4"/>
      <c r="F39" s="4"/>
      <c r="G39" s="4"/>
      <c r="H39" s="4"/>
      <c r="I39" s="4"/>
    </row>
    <row r="40" spans="1:9" x14ac:dyDescent="0.25">
      <c r="A40" s="6" t="s">
        <v>46</v>
      </c>
      <c r="B40" s="7" t="str">
        <f>VLOOKUP($A40,[1]lista_SWD!$C$3:$D$42,2,FALSE)</f>
        <v>NZOZ "ARS MEDICA"</v>
      </c>
      <c r="C40" s="4"/>
      <c r="D40" s="4"/>
      <c r="E40" s="4"/>
      <c r="F40" s="4"/>
      <c r="G40" s="4"/>
      <c r="H40" s="4"/>
      <c r="I40" s="4"/>
    </row>
    <row r="41" spans="1:9" x14ac:dyDescent="0.25">
      <c r="A41" s="6" t="s">
        <v>47</v>
      </c>
      <c r="B41" s="7" t="str">
        <f>VLOOKUP($A41,[1]lista_SWD!$C$3:$D$42,2,FALSE)</f>
        <v>"SZAFERA" PRZYCHODNIA MEDYCYNY RODZINNEJ</v>
      </c>
      <c r="C41" s="4"/>
      <c r="D41" s="4"/>
      <c r="E41" s="4"/>
      <c r="F41" s="4"/>
      <c r="G41" s="4"/>
      <c r="H41" s="4"/>
      <c r="I41" s="4"/>
    </row>
    <row r="43" spans="1:9" x14ac:dyDescent="0.25">
      <c r="A43" s="12"/>
      <c r="B43" s="13" t="s">
        <v>49</v>
      </c>
      <c r="C43" s="11" t="s">
        <v>76</v>
      </c>
    </row>
    <row r="44" spans="1:9" x14ac:dyDescent="0.25">
      <c r="A44" s="12"/>
      <c r="B44" s="13" t="s">
        <v>50</v>
      </c>
      <c r="C44" s="11" t="s">
        <v>78</v>
      </c>
    </row>
    <row r="45" spans="1:9" x14ac:dyDescent="0.25">
      <c r="A45" s="12"/>
      <c r="B45" s="25" t="s">
        <v>52</v>
      </c>
      <c r="C45" s="28" t="s">
        <v>77</v>
      </c>
      <c r="D45" s="29"/>
      <c r="E45" s="29"/>
      <c r="F45" s="29"/>
      <c r="G45" s="29"/>
      <c r="H45" s="29"/>
      <c r="I45" s="29"/>
    </row>
    <row r="46" spans="1:9" x14ac:dyDescent="0.25">
      <c r="A46" s="12"/>
      <c r="B46" s="25"/>
      <c r="C46" s="28"/>
      <c r="D46" s="29"/>
      <c r="E46" s="29"/>
      <c r="F46" s="29"/>
      <c r="G46" s="29"/>
      <c r="H46" s="29"/>
      <c r="I46" s="29"/>
    </row>
    <row r="47" spans="1:9" x14ac:dyDescent="0.25">
      <c r="A47" s="12"/>
      <c r="B47" s="22" t="s">
        <v>91</v>
      </c>
      <c r="C47" s="11" t="s">
        <v>92</v>
      </c>
      <c r="D47" s="23"/>
      <c r="E47" s="23"/>
      <c r="F47" s="23"/>
      <c r="G47" s="23"/>
      <c r="H47" s="23"/>
      <c r="I47" s="23"/>
    </row>
    <row r="48" spans="1:9" x14ac:dyDescent="0.25">
      <c r="A48" s="12"/>
      <c r="B48" s="13" t="s">
        <v>53</v>
      </c>
      <c r="C48" s="11" t="s">
        <v>79</v>
      </c>
    </row>
    <row r="49" spans="1:3" x14ac:dyDescent="0.25">
      <c r="A49" s="12"/>
      <c r="B49" s="13" t="s">
        <v>51</v>
      </c>
      <c r="C49" s="11" t="s">
        <v>57</v>
      </c>
    </row>
    <row r="50" spans="1:3" x14ac:dyDescent="0.25">
      <c r="A50" s="12"/>
      <c r="B50" s="13" t="s">
        <v>54</v>
      </c>
      <c r="C50" s="11" t="s">
        <v>80</v>
      </c>
    </row>
    <row r="51" spans="1:3" x14ac:dyDescent="0.25">
      <c r="A51" s="12"/>
    </row>
    <row r="52" spans="1:3" x14ac:dyDescent="0.25">
      <c r="A52" s="12"/>
    </row>
  </sheetData>
  <mergeCells count="2">
    <mergeCell ref="C45:I46"/>
    <mergeCell ref="B45:B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6"/>
  <sheetViews>
    <sheetView tabSelected="1" workbookViewId="0">
      <selection activeCell="D27" sqref="D27"/>
    </sheetView>
  </sheetViews>
  <sheetFormatPr defaultRowHeight="15" x14ac:dyDescent="0.25"/>
  <cols>
    <col min="1" max="1" width="8.140625" style="1" customWidth="1"/>
    <col min="2" max="2" width="38.140625" style="1" customWidth="1"/>
    <col min="3" max="3" width="11.42578125" style="1" customWidth="1"/>
    <col min="4" max="4" width="27.140625" style="1" customWidth="1"/>
    <col min="5" max="5" width="13.42578125" style="1" customWidth="1"/>
    <col min="6" max="6" width="17.85546875" style="1" customWidth="1"/>
    <col min="7" max="7" width="25.42578125" style="1" customWidth="1"/>
    <col min="8" max="8" width="19.7109375" style="1" bestFit="1" customWidth="1"/>
    <col min="9" max="9" width="12" style="1" bestFit="1" customWidth="1"/>
    <col min="10" max="10" width="14.7109375" style="1" bestFit="1" customWidth="1"/>
    <col min="11" max="11" width="14" style="1" customWidth="1"/>
    <col min="12" max="12" width="9.140625" style="1"/>
    <col min="13" max="15" width="9.140625" style="1" hidden="1" customWidth="1"/>
    <col min="16" max="16384" width="9.140625" style="1"/>
  </cols>
  <sheetData>
    <row r="1" spans="1:15" ht="45" x14ac:dyDescent="0.25">
      <c r="A1" s="3" t="s">
        <v>0</v>
      </c>
      <c r="B1" s="3" t="s">
        <v>48</v>
      </c>
      <c r="C1" s="3" t="s">
        <v>63</v>
      </c>
      <c r="D1" s="3" t="s">
        <v>64</v>
      </c>
      <c r="E1" s="3" t="s">
        <v>65</v>
      </c>
      <c r="F1" s="3" t="s">
        <v>66</v>
      </c>
      <c r="G1" s="3" t="s">
        <v>67</v>
      </c>
      <c r="H1" s="3" t="s">
        <v>70</v>
      </c>
      <c r="I1" s="3" t="s">
        <v>81</v>
      </c>
      <c r="J1" s="5" t="s">
        <v>69</v>
      </c>
      <c r="K1" s="5" t="s">
        <v>75</v>
      </c>
      <c r="M1" s="1" t="s">
        <v>58</v>
      </c>
      <c r="N1" s="1" t="s">
        <v>85</v>
      </c>
      <c r="O1" s="1" t="s">
        <v>100</v>
      </c>
    </row>
    <row r="2" spans="1:15" x14ac:dyDescent="0.25">
      <c r="A2" s="30"/>
      <c r="B2" s="33"/>
      <c r="C2" s="17"/>
      <c r="D2" s="17"/>
      <c r="E2" s="17"/>
      <c r="F2" s="17"/>
      <c r="G2" s="18"/>
      <c r="H2" s="16"/>
      <c r="I2" s="16"/>
      <c r="J2" s="17"/>
      <c r="K2" s="17"/>
      <c r="M2" s="1" t="s">
        <v>59</v>
      </c>
      <c r="N2" s="1" t="s">
        <v>86</v>
      </c>
      <c r="O2" s="1" t="s">
        <v>102</v>
      </c>
    </row>
    <row r="3" spans="1:15" x14ac:dyDescent="0.25">
      <c r="A3" s="31"/>
      <c r="B3" s="34"/>
      <c r="C3" s="17"/>
      <c r="D3" s="17"/>
      <c r="E3" s="17"/>
      <c r="F3" s="17"/>
      <c r="G3" s="18"/>
      <c r="H3" s="16"/>
      <c r="I3" s="16"/>
      <c r="J3" s="17"/>
      <c r="K3" s="17"/>
      <c r="M3" s="1" t="s">
        <v>60</v>
      </c>
      <c r="N3" s="1" t="s">
        <v>87</v>
      </c>
      <c r="O3" s="1" t="s">
        <v>103</v>
      </c>
    </row>
    <row r="4" spans="1:15" x14ac:dyDescent="0.25">
      <c r="A4" s="31"/>
      <c r="B4" s="34"/>
      <c r="C4" s="17"/>
      <c r="D4" s="17"/>
      <c r="E4" s="17"/>
      <c r="F4" s="17"/>
      <c r="G4" s="18"/>
      <c r="H4" s="16"/>
      <c r="I4" s="16"/>
      <c r="J4" s="17"/>
      <c r="K4" s="17"/>
      <c r="M4" s="1" t="s">
        <v>93</v>
      </c>
      <c r="N4" s="1" t="s">
        <v>88</v>
      </c>
      <c r="O4" s="1" t="s">
        <v>104</v>
      </c>
    </row>
    <row r="5" spans="1:15" x14ac:dyDescent="0.25">
      <c r="A5" s="31"/>
      <c r="B5" s="34"/>
      <c r="C5" s="17"/>
      <c r="D5" s="17"/>
      <c r="E5" s="17"/>
      <c r="F5" s="17"/>
      <c r="G5" s="18"/>
      <c r="H5" s="16"/>
      <c r="I5" s="16"/>
      <c r="J5" s="17"/>
      <c r="K5" s="17"/>
      <c r="M5" s="1" t="s">
        <v>98</v>
      </c>
      <c r="N5" s="1" t="s">
        <v>89</v>
      </c>
      <c r="O5" s="1" t="s">
        <v>105</v>
      </c>
    </row>
    <row r="6" spans="1:15" x14ac:dyDescent="0.25">
      <c r="A6" s="31"/>
      <c r="B6" s="34"/>
      <c r="C6" s="17"/>
      <c r="D6" s="17"/>
      <c r="E6" s="17"/>
      <c r="F6" s="17"/>
      <c r="G6" s="18"/>
      <c r="H6" s="16"/>
      <c r="I6" s="16"/>
      <c r="J6" s="17"/>
      <c r="K6" s="17"/>
      <c r="M6" s="1" t="s">
        <v>99</v>
      </c>
      <c r="O6" s="1" t="s">
        <v>106</v>
      </c>
    </row>
    <row r="7" spans="1:15" x14ac:dyDescent="0.25">
      <c r="A7" s="31"/>
      <c r="B7" s="34"/>
      <c r="C7" s="17"/>
      <c r="D7" s="17"/>
      <c r="E7" s="17"/>
      <c r="F7" s="17"/>
      <c r="G7" s="18"/>
      <c r="H7" s="16"/>
      <c r="I7" s="16"/>
      <c r="J7" s="17"/>
      <c r="K7" s="17"/>
      <c r="M7" s="1" t="s">
        <v>61</v>
      </c>
    </row>
    <row r="8" spans="1:15" x14ac:dyDescent="0.25">
      <c r="A8" s="31"/>
      <c r="B8" s="34"/>
      <c r="C8" s="17"/>
      <c r="D8" s="17"/>
      <c r="E8" s="17"/>
      <c r="F8" s="17"/>
      <c r="G8" s="18"/>
      <c r="H8" s="16"/>
      <c r="I8" s="16"/>
      <c r="J8" s="17"/>
      <c r="K8" s="17"/>
      <c r="M8" s="1" t="s">
        <v>62</v>
      </c>
    </row>
    <row r="9" spans="1:15" x14ac:dyDescent="0.25">
      <c r="A9" s="31"/>
      <c r="B9" s="34"/>
      <c r="C9" s="17"/>
      <c r="D9" s="17"/>
      <c r="E9" s="17"/>
      <c r="F9" s="17"/>
      <c r="G9" s="18"/>
      <c r="H9" s="16"/>
      <c r="I9" s="16"/>
      <c r="J9" s="17"/>
      <c r="K9" s="17"/>
      <c r="M9" s="1" t="s">
        <v>108</v>
      </c>
    </row>
    <row r="10" spans="1:15" x14ac:dyDescent="0.25">
      <c r="A10" s="31"/>
      <c r="B10" s="34"/>
      <c r="C10" s="17"/>
      <c r="D10" s="17"/>
      <c r="E10" s="17"/>
      <c r="F10" s="17"/>
      <c r="G10" s="18"/>
      <c r="H10" s="16"/>
      <c r="I10" s="16"/>
      <c r="J10" s="17"/>
      <c r="K10" s="17"/>
      <c r="M10" s="1" t="s">
        <v>109</v>
      </c>
    </row>
    <row r="11" spans="1:15" x14ac:dyDescent="0.25">
      <c r="A11" s="31"/>
      <c r="B11" s="34"/>
      <c r="C11" s="17"/>
      <c r="D11" s="17"/>
      <c r="E11" s="17"/>
      <c r="F11" s="17"/>
      <c r="G11" s="18"/>
      <c r="H11" s="16"/>
      <c r="I11" s="16"/>
      <c r="J11" s="17"/>
      <c r="K11" s="17"/>
      <c r="M11" s="1" t="s">
        <v>110</v>
      </c>
    </row>
    <row r="12" spans="1:15" x14ac:dyDescent="0.25">
      <c r="A12" s="31"/>
      <c r="B12" s="34"/>
      <c r="C12" s="17"/>
      <c r="D12" s="17"/>
      <c r="E12" s="17"/>
      <c r="F12" s="17"/>
      <c r="G12" s="18"/>
      <c r="H12" s="16"/>
      <c r="I12" s="16"/>
      <c r="J12" s="17"/>
      <c r="K12" s="17"/>
      <c r="M12" s="1" t="s">
        <v>111</v>
      </c>
    </row>
    <row r="13" spans="1:15" x14ac:dyDescent="0.25">
      <c r="A13" s="31"/>
      <c r="B13" s="34"/>
      <c r="C13" s="17"/>
      <c r="D13" s="17"/>
      <c r="E13" s="17"/>
      <c r="F13" s="17"/>
      <c r="G13" s="18"/>
      <c r="H13" s="16"/>
      <c r="I13" s="16"/>
      <c r="J13" s="17"/>
      <c r="K13" s="17"/>
      <c r="M13" s="1" t="s">
        <v>112</v>
      </c>
    </row>
    <row r="14" spans="1:15" x14ac:dyDescent="0.25">
      <c r="A14" s="31"/>
      <c r="B14" s="34"/>
      <c r="C14" s="17"/>
      <c r="D14" s="17"/>
      <c r="E14" s="17"/>
      <c r="F14" s="17"/>
      <c r="G14" s="18"/>
      <c r="H14" s="16"/>
      <c r="I14" s="16"/>
      <c r="J14" s="17"/>
      <c r="K14" s="17"/>
    </row>
    <row r="15" spans="1:15" x14ac:dyDescent="0.25">
      <c r="A15" s="32"/>
      <c r="B15" s="35"/>
      <c r="C15" s="17"/>
      <c r="D15" s="17"/>
      <c r="E15" s="17"/>
      <c r="F15" s="17"/>
      <c r="G15" s="18"/>
      <c r="H15" s="16"/>
      <c r="I15" s="16"/>
      <c r="J15" s="17"/>
      <c r="K15" s="17"/>
    </row>
    <row r="16" spans="1:15" x14ac:dyDescent="0.25">
      <c r="A16" s="14"/>
      <c r="B16" s="14"/>
      <c r="C16" s="15"/>
      <c r="D16" s="15"/>
      <c r="E16" s="15"/>
      <c r="F16" s="15"/>
      <c r="G16" s="15"/>
      <c r="H16" s="15"/>
      <c r="I16" s="15"/>
      <c r="J16" s="15"/>
    </row>
    <row r="17" spans="1:11" x14ac:dyDescent="0.25">
      <c r="A17" s="12"/>
      <c r="B17" s="24" t="s">
        <v>65</v>
      </c>
      <c r="C17" s="36" t="s">
        <v>68</v>
      </c>
      <c r="D17" s="37"/>
      <c r="E17" s="37"/>
      <c r="F17" s="37"/>
      <c r="G17" s="37"/>
      <c r="H17" s="37"/>
      <c r="I17" s="37"/>
      <c r="J17" s="37"/>
      <c r="K17" s="37"/>
    </row>
    <row r="18" spans="1:11" x14ac:dyDescent="0.25">
      <c r="A18" s="12"/>
      <c r="B18" s="38" t="s">
        <v>67</v>
      </c>
      <c r="C18" s="39" t="s">
        <v>82</v>
      </c>
      <c r="D18" s="39"/>
      <c r="E18" s="39"/>
      <c r="F18" s="39"/>
      <c r="G18" s="39"/>
      <c r="H18" s="39"/>
      <c r="I18" s="39"/>
      <c r="J18" s="39"/>
      <c r="K18" s="40"/>
    </row>
    <row r="19" spans="1:11" x14ac:dyDescent="0.25">
      <c r="A19" s="12"/>
      <c r="B19" s="41" t="s">
        <v>70</v>
      </c>
      <c r="C19" s="42" t="s">
        <v>113</v>
      </c>
      <c r="D19" s="42"/>
      <c r="E19" s="42"/>
      <c r="F19" s="42"/>
      <c r="G19" s="42"/>
      <c r="H19" s="42"/>
      <c r="I19" s="42"/>
      <c r="J19" s="42"/>
      <c r="K19" s="43"/>
    </row>
    <row r="20" spans="1:11" x14ac:dyDescent="0.25">
      <c r="A20" s="12"/>
      <c r="B20" s="41" t="s">
        <v>81</v>
      </c>
      <c r="C20" s="42" t="s">
        <v>83</v>
      </c>
      <c r="D20" s="42"/>
      <c r="E20" s="42"/>
      <c r="F20" s="42"/>
      <c r="G20" s="42"/>
      <c r="H20" s="42"/>
      <c r="I20" s="42"/>
      <c r="J20" s="42"/>
      <c r="K20" s="43"/>
    </row>
    <row r="21" spans="1:11" x14ac:dyDescent="0.25">
      <c r="A21" s="12"/>
      <c r="B21" s="41" t="s">
        <v>69</v>
      </c>
      <c r="C21" s="42" t="s">
        <v>84</v>
      </c>
      <c r="D21" s="42"/>
      <c r="E21" s="42"/>
      <c r="F21" s="42"/>
      <c r="G21" s="42"/>
      <c r="H21" s="42"/>
      <c r="I21" s="42"/>
      <c r="J21" s="42"/>
      <c r="K21" s="43"/>
    </row>
    <row r="22" spans="1:11" ht="15" customHeight="1" x14ac:dyDescent="0.25">
      <c r="A22" s="12"/>
      <c r="B22" s="44" t="s">
        <v>75</v>
      </c>
      <c r="C22" s="45" t="s">
        <v>114</v>
      </c>
      <c r="D22" s="45"/>
      <c r="E22" s="45"/>
      <c r="F22" s="45"/>
      <c r="G22" s="45"/>
      <c r="H22" s="45"/>
      <c r="I22" s="45"/>
      <c r="J22" s="45"/>
      <c r="K22" s="46"/>
    </row>
    <row r="23" spans="1:11" x14ac:dyDescent="0.25">
      <c r="A23" s="12"/>
      <c r="B23" s="47"/>
      <c r="C23" s="48"/>
      <c r="D23" s="48"/>
      <c r="E23" s="48"/>
      <c r="F23" s="48"/>
      <c r="G23" s="48"/>
      <c r="H23" s="48"/>
      <c r="I23" s="48"/>
      <c r="J23" s="48"/>
      <c r="K23" s="49"/>
    </row>
    <row r="24" spans="1:11" x14ac:dyDescent="0.25">
      <c r="A24" s="12"/>
    </row>
    <row r="25" spans="1:11" x14ac:dyDescent="0.25">
      <c r="A25" s="12"/>
    </row>
    <row r="76" spans="12:12" x14ac:dyDescent="0.25">
      <c r="L76" s="1" t="s">
        <v>101</v>
      </c>
    </row>
  </sheetData>
  <mergeCells count="9">
    <mergeCell ref="A2:A15"/>
    <mergeCell ref="B2:B15"/>
    <mergeCell ref="C22:K23"/>
    <mergeCell ref="C21:K21"/>
    <mergeCell ref="C20:K20"/>
    <mergeCell ref="C19:K19"/>
    <mergeCell ref="C18:K18"/>
    <mergeCell ref="C17:K17"/>
    <mergeCell ref="B22:B23"/>
  </mergeCells>
  <dataValidations count="4">
    <dataValidation type="list" allowBlank="1" showInputMessage="1" showErrorMessage="1" sqref="J2:J15">
      <formula1>$N$2:$N$5</formula1>
    </dataValidation>
    <dataValidation type="list" allowBlank="1" showInputMessage="1" showErrorMessage="1" sqref="G16:I16">
      <formula1>$M$2:$M$8</formula1>
    </dataValidation>
    <dataValidation type="list" allowBlank="1" showInputMessage="1" showErrorMessage="1" sqref="K2:K15">
      <formula1>$O$2:$O$6</formula1>
    </dataValidation>
    <dataValidation type="list" allowBlank="1" showInputMessage="1" showErrorMessage="1" sqref="G2:G15">
      <formula1>$M$2:$M$13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baza_umowy</vt:lpstr>
      <vt:lpstr>baza_personel</vt:lpstr>
      <vt:lpstr>baza_personel_szczegółowo</vt:lpstr>
    </vt:vector>
  </TitlesOfParts>
  <Company>00SVSCCM62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Kiepuszewski Rafał</dc:creator>
  <cp:lastModifiedBy>Kiepuszewski Rafał</cp:lastModifiedBy>
  <dcterms:created xsi:type="dcterms:W3CDTF">2018-08-24T14:28:29Z</dcterms:created>
  <dcterms:modified xsi:type="dcterms:W3CDTF">2019-01-08T08:27:49Z</dcterms:modified>
</cp:coreProperties>
</file>